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DC6B49E-358B-4A67-8D58-16C21FE1C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G195" i="1"/>
  <c r="H195" i="1"/>
  <c r="I195" i="1"/>
  <c r="H176" i="1"/>
  <c r="I176" i="1"/>
  <c r="J138" i="1"/>
  <c r="I138" i="1"/>
  <c r="F138" i="1"/>
  <c r="J119" i="1"/>
  <c r="G100" i="1"/>
  <c r="F100" i="1"/>
  <c r="F81" i="1"/>
  <c r="H81" i="1"/>
  <c r="I81" i="1"/>
  <c r="J81" i="1"/>
  <c r="J62" i="1"/>
  <c r="F43" i="1"/>
  <c r="G43" i="1"/>
  <c r="H24" i="1"/>
  <c r="J24" i="1"/>
  <c r="I24" i="1"/>
  <c r="F24" i="1"/>
  <c r="G157" i="1"/>
  <c r="I100" i="1"/>
  <c r="J43" i="1"/>
  <c r="F62" i="1"/>
  <c r="J100" i="1"/>
  <c r="F119" i="1"/>
  <c r="I157" i="1"/>
  <c r="H100" i="1"/>
  <c r="L195" i="1"/>
  <c r="L43" i="1"/>
  <c r="L196" i="1" s="1"/>
  <c r="G119" i="1"/>
  <c r="F176" i="1"/>
  <c r="H62" i="1"/>
  <c r="H119" i="1"/>
  <c r="L157" i="1"/>
  <c r="G176" i="1"/>
  <c r="J195" i="1"/>
  <c r="H157" i="1"/>
  <c r="G62" i="1"/>
  <c r="L100" i="1"/>
  <c r="J157" i="1"/>
  <c r="I62" i="1"/>
  <c r="I119" i="1"/>
  <c r="H43" i="1"/>
  <c r="I43" i="1"/>
  <c r="G24" i="1"/>
  <c r="L62" i="1"/>
  <c r="G81" i="1"/>
  <c r="L119" i="1"/>
  <c r="J176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<sst xmlns="http://schemas.openxmlformats.org/spreadsheetml/2006/main" count="251" uniqueCount="75">
  <si>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</si>
  <si>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</si>
  <si>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</si>
  <si>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</si>
  <si>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</si>
  <si>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</si>
  <si>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</si>
  <si>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</si>
  <si>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</si>
  <si>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</si>
  <si>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</si>
  <si>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</si>
  <si>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</si>
  <si>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</si>
  <si>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</si>
  <si>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</si>
  <si>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</si>
  <si>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</si>
  <si>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</si>
  <si>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</si>
  <si>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</si>
  <si>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</si>
  <si>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</si>
  <si>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</si>
  <si>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</si>
  <si>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</si>
  <si>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</si>
  <si>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</si>
  <si>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</si>
  <si>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</si>
  <si>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</si>
  <si>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</si>
  <si>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</si>
  <si>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</si>
  <si>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</si>
  <si>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</si>
  <si>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</si>
  <si>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</si>
  <si>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</si>
  <si>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с изделиями макаронными</t>
  </si>
  <si>
    <t>Курица, тушенная в соусе</t>
  </si>
  <si>
    <t>Каша гречневая рассыпчатая</t>
  </si>
  <si>
    <t>Кисель</t>
  </si>
  <si>
    <t>Хлеб пшеничный</t>
  </si>
  <si>
    <t>Хлеб ржаной</t>
  </si>
  <si>
    <t>Суп гороховый</t>
  </si>
  <si>
    <t>Жаркое по-домашнему</t>
  </si>
  <si>
    <t>Компот из смеси сухофруктов</t>
  </si>
  <si>
    <t>Яблоки</t>
  </si>
  <si>
    <t>Борщ</t>
  </si>
  <si>
    <t>Фрикадельки из кур</t>
  </si>
  <si>
    <t>Каша перловая рассыпчатая</t>
  </si>
  <si>
    <t>Суп фасолевый с овощами</t>
  </si>
  <si>
    <t>Рыба припущенная</t>
  </si>
  <si>
    <t>Пюре картофельное</t>
  </si>
  <si>
    <t>Компот из плодов свежих (яблоки)</t>
  </si>
  <si>
    <t>Салат из капусты с горошком</t>
  </si>
  <si>
    <t>Суп перловый</t>
  </si>
  <si>
    <t>Помидоры свежие</t>
  </si>
  <si>
    <t>Плов с говядиной</t>
  </si>
  <si>
    <t>Суп рисовый</t>
  </si>
  <si>
    <t>Макаронные изделия отварные с маслом</t>
  </si>
  <si>
    <t>Суп чечевичный с овощами</t>
  </si>
  <si>
    <t>Котлеты из говядины</t>
  </si>
  <si>
    <t>Каша пшеничная рассыпчатая</t>
  </si>
  <si>
    <t>Щи из капусты свежей с картофелем</t>
  </si>
  <si>
    <t>Плов из курицы</t>
  </si>
  <si>
    <t>Огурцы консервированные без уксуса</t>
  </si>
  <si>
    <t>Рассольник</t>
  </si>
  <si>
    <t>Рыба запеченная</t>
  </si>
  <si>
    <t>Салат из свеклы</t>
  </si>
  <si>
    <t>Гуляш из говядины</t>
  </si>
  <si>
    <t>МБОУ  "Начальная школа - детский сад №27"</t>
  </si>
  <si>
    <t>директор</t>
  </si>
  <si>
    <t>Магомедова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</si>
</sst>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72</v>
      </c>
      <c r="D1" s="54"/>
      <c r="E1" s="54"/>
      <c r="F1" s="12" t="s">
        <v>16</v>
      </c>
      <c r="G1" s="2" t="s">
        <v>17</v>
      </c>
      <c r="H1" s="55" t="s">
        <v>73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/>
      <c r="H18" s="43"/>
      <c r="I18" s="43">
        <v>24</v>
      </c>
      <c r="J18" s="43">
        <v>103</v>
      </c>
      <c r="K18" s="44">
        <v>242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</v>
      </c>
      <c r="H20" s="43"/>
      <c r="I20" s="43">
        <v>7</v>
      </c>
      <c r="J20" s="43">
        <v>52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31</v>
      </c>
      <c r="H23" s="19">
        <f t="shared" si="2"/>
        <v>27</v>
      </c>
      <c r="I23" s="19">
        <f t="shared" si="2"/>
        <v>124</v>
      </c>
      <c r="J23" s="19">
        <f t="shared" si="2"/>
        <v>821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760</v>
      </c>
      <c r="G24" s="32">
        <f t="shared" ref="G24:J24" si="4">G13+G23</f>
        <v>31</v>
      </c>
      <c r="H24" s="32">
        <f t="shared" si="4"/>
        <v>27</v>
      </c>
      <c r="I24" s="32">
        <f t="shared" si="4"/>
        <v>124</v>
      </c>
      <c r="J24" s="32">
        <f t="shared" si="4"/>
        <v>821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1</v>
      </c>
      <c r="H37" s="43"/>
      <c r="I37" s="43">
        <v>31</v>
      </c>
      <c r="J37" s="43">
        <v>130</v>
      </c>
      <c r="K37" s="44">
        <v>241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</v>
      </c>
      <c r="H39" s="43"/>
      <c r="I39" s="43">
        <v>7</v>
      </c>
      <c r="J39" s="43">
        <v>52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48</v>
      </c>
      <c r="F40" s="43">
        <v>100</v>
      </c>
      <c r="G40" s="43"/>
      <c r="H40" s="43"/>
      <c r="I40" s="43">
        <v>10</v>
      </c>
      <c r="J40" s="43">
        <v>47</v>
      </c>
      <c r="K40" s="44">
        <v>231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790</v>
      </c>
      <c r="G43" s="32">
        <f t="shared" ref="G43" si="14">G32+G42</f>
        <v>30</v>
      </c>
      <c r="H43" s="32">
        <f t="shared" ref="H43" si="15">H32+H42</f>
        <v>23</v>
      </c>
      <c r="I43" s="32">
        <f t="shared" ref="I43" si="16">I32+I42</f>
        <v>114</v>
      </c>
      <c r="J43" s="32">
        <f t="shared" ref="J43:L43" si="17">J32+J42</f>
        <v>823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15</v>
      </c>
      <c r="H54" s="43">
        <v>8</v>
      </c>
      <c r="I54" s="43">
        <v>7</v>
      </c>
      <c r="J54" s="43">
        <v>160</v>
      </c>
      <c r="K54" s="44">
        <v>200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1</v>
      </c>
      <c r="H56" s="43"/>
      <c r="I56" s="43">
        <v>31</v>
      </c>
      <c r="J56" s="43">
        <v>130</v>
      </c>
      <c r="K56" s="44">
        <v>241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</v>
      </c>
      <c r="H58" s="43"/>
      <c r="I58" s="43">
        <v>7</v>
      </c>
      <c r="J58" s="43">
        <v>52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16</v>
      </c>
      <c r="I61" s="19">
        <f t="shared" ref="I61" si="24">SUM(I52:I60)</f>
        <v>97</v>
      </c>
      <c r="J61" s="19">
        <f t="shared" ref="J61:L61" si="25">SUM(J52:J60)</f>
        <v>687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760</v>
      </c>
      <c r="G62" s="32">
        <f t="shared" ref="G62" si="26">G51+G61</f>
        <v>27</v>
      </c>
      <c r="H62" s="32">
        <f t="shared" ref="H62" si="27">H51+H61</f>
        <v>16</v>
      </c>
      <c r="I62" s="32">
        <f t="shared" ref="I62" si="28">I51+I61</f>
        <v>97</v>
      </c>
      <c r="J62" s="32">
        <f t="shared" ref="J62:L62" si="29">J51+J61</f>
        <v>687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1</v>
      </c>
      <c r="H71" s="43">
        <v>5</v>
      </c>
      <c r="I71" s="43">
        <v>5</v>
      </c>
      <c r="J71" s="43">
        <v>52</v>
      </c>
      <c r="K71" s="44">
        <v>35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90</v>
      </c>
      <c r="G73" s="43">
        <v>23</v>
      </c>
      <c r="H73" s="43">
        <v>6</v>
      </c>
      <c r="I73" s="43">
        <v>5</v>
      </c>
      <c r="J73" s="43">
        <v>255</v>
      </c>
      <c r="K73" s="44">
        <v>157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/>
      <c r="H75" s="43"/>
      <c r="I75" s="43">
        <v>28</v>
      </c>
      <c r="J75" s="43">
        <v>114</v>
      </c>
      <c r="K75" s="44">
        <v>236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</v>
      </c>
      <c r="H77" s="43"/>
      <c r="I77" s="43">
        <v>7</v>
      </c>
      <c r="J77" s="43">
        <v>52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34</v>
      </c>
      <c r="H80" s="19">
        <f t="shared" ref="H80" si="35">SUM(H71:H79)</f>
        <v>19</v>
      </c>
      <c r="I80" s="19">
        <f t="shared" ref="I80" si="36">SUM(I71:I79)</f>
        <v>96</v>
      </c>
      <c r="J80" s="19">
        <f t="shared" ref="J80:L80" si="37">SUM(J71:J79)</f>
        <v>914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820</v>
      </c>
      <c r="G81" s="32">
        <f t="shared" ref="G81" si="38">G70+G80</f>
        <v>34</v>
      </c>
      <c r="H81" s="32">
        <f t="shared" ref="H81" si="39">H70+H80</f>
        <v>19</v>
      </c>
      <c r="I81" s="32">
        <f t="shared" ref="I81" si="40">I70+I80</f>
        <v>96</v>
      </c>
      <c r="J81" s="32">
        <f t="shared" ref="J81:L81" si="41">J70+J80</f>
        <v>914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40</v>
      </c>
      <c r="G90" s="43"/>
      <c r="H90" s="43"/>
      <c r="I90" s="43">
        <v>2</v>
      </c>
      <c r="J90" s="43">
        <v>10</v>
      </c>
      <c r="K90" s="44">
        <v>54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150</v>
      </c>
      <c r="G92" s="43">
        <v>18</v>
      </c>
      <c r="H92" s="43">
        <v>18</v>
      </c>
      <c r="I92" s="43">
        <v>54</v>
      </c>
      <c r="J92" s="43">
        <v>337</v>
      </c>
      <c r="K92" s="44">
        <v>179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</v>
      </c>
      <c r="H96" s="43"/>
      <c r="I96" s="43">
        <v>7</v>
      </c>
      <c r="J96" s="43">
        <v>52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128</v>
      </c>
      <c r="J99" s="19">
        <f t="shared" ref="J99:L99" si="49">SUM(J90:J98)</f>
        <v>783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710</v>
      </c>
      <c r="G100" s="32">
        <f t="shared" ref="G100" si="50">G89+G99</f>
        <v>26</v>
      </c>
      <c r="H100" s="32">
        <f t="shared" ref="H100" si="51">H89+H99</f>
        <v>24</v>
      </c>
      <c r="I100" s="32">
        <f t="shared" ref="I100" si="52">I89+I99</f>
        <v>128</v>
      </c>
      <c r="J100" s="32">
        <f t="shared" ref="J100:L100" si="53">J89+J99</f>
        <v>783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40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</v>
      </c>
      <c r="H115" s="43"/>
      <c r="I115" s="43">
        <v>7</v>
      </c>
      <c r="J115" s="43">
        <v>52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48</v>
      </c>
      <c r="F116" s="43">
        <v>100</v>
      </c>
      <c r="G116" s="43"/>
      <c r="H116" s="43"/>
      <c r="I116" s="43">
        <v>10</v>
      </c>
      <c r="J116" s="43">
        <v>47</v>
      </c>
      <c r="K116" s="44">
        <v>231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121</v>
      </c>
      <c r="J118" s="19">
        <f t="shared" si="56"/>
        <v>883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860</v>
      </c>
      <c r="G119" s="32">
        <f t="shared" ref="G119" si="58">G108+G118</f>
        <v>30</v>
      </c>
      <c r="H119" s="32">
        <f t="shared" ref="H119" si="59">H108+H118</f>
        <v>34</v>
      </c>
      <c r="I119" s="32">
        <f t="shared" ref="I119" si="60">I108+I118</f>
        <v>121</v>
      </c>
      <c r="J119" s="32">
        <f t="shared" ref="J119:L119" si="61">J108+J118</f>
        <v>883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35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90</v>
      </c>
      <c r="G130" s="43">
        <v>14</v>
      </c>
      <c r="H130" s="43">
        <v>11</v>
      </c>
      <c r="I130" s="43">
        <v>14</v>
      </c>
      <c r="J130" s="43">
        <v>209</v>
      </c>
      <c r="K130" s="44">
        <v>182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114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/>
      <c r="H132" s="43"/>
      <c r="I132" s="43">
        <v>28</v>
      </c>
      <c r="J132" s="43">
        <v>114</v>
      </c>
      <c r="K132" s="44">
        <v>236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</v>
      </c>
      <c r="H134" s="43"/>
      <c r="I134" s="43">
        <v>7</v>
      </c>
      <c r="J134" s="43">
        <v>52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108</v>
      </c>
      <c r="J137" s="19">
        <f t="shared" si="64"/>
        <v>907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820</v>
      </c>
      <c r="G138" s="32">
        <f t="shared" ref="G138" si="66">G127+G137</f>
        <v>28</v>
      </c>
      <c r="H138" s="32">
        <f t="shared" ref="H138" si="67">H127+H137</f>
        <v>26</v>
      </c>
      <c r="I138" s="32">
        <f t="shared" ref="I138" si="68">I127+I137</f>
        <v>108</v>
      </c>
      <c r="J138" s="32">
        <f t="shared" ref="J138:L138" si="69">J127+J137</f>
        <v>907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/>
      <c r="H147" s="43"/>
      <c r="I147" s="43">
        <v>1</v>
      </c>
      <c r="J147" s="43">
        <v>8</v>
      </c>
      <c r="K147" s="44">
        <v>53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2</v>
      </c>
      <c r="H148" s="43">
        <v>4</v>
      </c>
      <c r="I148" s="43">
        <v>8</v>
      </c>
      <c r="J148" s="43">
        <v>85</v>
      </c>
      <c r="K148" s="44">
        <v>66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150</v>
      </c>
      <c r="G149" s="43">
        <v>16</v>
      </c>
      <c r="H149" s="43">
        <v>16</v>
      </c>
      <c r="I149" s="43">
        <v>24</v>
      </c>
      <c r="J149" s="43">
        <v>229</v>
      </c>
      <c r="K149" s="44">
        <v>199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</v>
      </c>
      <c r="H153" s="43"/>
      <c r="I153" s="43">
        <v>7</v>
      </c>
      <c r="J153" s="43">
        <v>52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95</v>
      </c>
      <c r="J156" s="19">
        <f t="shared" si="72"/>
        <v>637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730</v>
      </c>
      <c r="G157" s="32">
        <f t="shared" ref="G157" si="74">G146+G156</f>
        <v>24</v>
      </c>
      <c r="H157" s="32">
        <f t="shared" ref="H157" si="75">H146+H156</f>
        <v>21</v>
      </c>
      <c r="I157" s="32">
        <f t="shared" ref="I157" si="76">I146+I156</f>
        <v>95</v>
      </c>
      <c r="J157" s="32">
        <f t="shared" ref="J157:L157" si="77">J146+J156</f>
        <v>637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3</v>
      </c>
      <c r="H166" s="43">
        <v>4</v>
      </c>
      <c r="I166" s="43">
        <v>5</v>
      </c>
      <c r="J166" s="43">
        <v>56</v>
      </c>
      <c r="K166" s="44">
        <v>38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17</v>
      </c>
      <c r="H168" s="43">
        <v>4</v>
      </c>
      <c r="I168" s="43">
        <v>3</v>
      </c>
      <c r="J168" s="43">
        <v>123</v>
      </c>
      <c r="K168" s="44">
        <v>160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3</v>
      </c>
      <c r="H169" s="43">
        <v>4</v>
      </c>
      <c r="I169" s="43">
        <v>22</v>
      </c>
      <c r="J169" s="43">
        <v>173</v>
      </c>
      <c r="K169" s="44">
        <v>91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</v>
      </c>
      <c r="H172" s="43"/>
      <c r="I172" s="43">
        <v>7</v>
      </c>
      <c r="J172" s="43">
        <v>52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102</v>
      </c>
      <c r="J175" s="19">
        <f t="shared" si="80"/>
        <v>788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820</v>
      </c>
      <c r="G176" s="32">
        <f t="shared" ref="G176" si="82">G165+G175</f>
        <v>31</v>
      </c>
      <c r="H176" s="32">
        <f t="shared" ref="H176" si="83">H165+H175</f>
        <v>18</v>
      </c>
      <c r="I176" s="32">
        <f t="shared" ref="I176" si="84">I165+I175</f>
        <v>102</v>
      </c>
      <c r="J176" s="32">
        <f t="shared" ref="J176:L176" si="85">J165+J175</f>
        <v>788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41</v>
      </c>
      <c r="F188" s="43">
        <v>150</v>
      </c>
      <c r="G188" s="43">
        <v>9</v>
      </c>
      <c r="H188" s="43">
        <v>6</v>
      </c>
      <c r="I188" s="43">
        <v>39</v>
      </c>
      <c r="J188" s="43">
        <v>243</v>
      </c>
      <c r="K188" s="44">
        <v>114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1</v>
      </c>
      <c r="H189" s="43"/>
      <c r="I189" s="43">
        <v>31</v>
      </c>
      <c r="J189" s="43">
        <v>130</v>
      </c>
      <c r="K189" s="44">
        <v>241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</v>
      </c>
      <c r="H191" s="43"/>
      <c r="I191" s="43">
        <v>7</v>
      </c>
      <c r="J191" s="43">
        <v>52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760</v>
      </c>
      <c r="G195" s="32">
        <f t="shared" ref="G195" si="90">G184+G194</f>
        <v>34</v>
      </c>
      <c r="H195" s="32">
        <f t="shared" ref="H195" si="91">H184+H194</f>
        <v>24</v>
      </c>
      <c r="I195" s="32">
        <f t="shared" ref="I195" si="92">I184+I194</f>
        <v>125</v>
      </c>
      <c r="J195" s="32">
        <f t="shared" ref="J195:L195" si="93">J184+J194</f>
        <v>879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29.5</v>
      </c>
      <c r="H196" s="34">
        <f t="shared" si="94"/>
        <v>23.2</v>
      </c>
      <c r="I196" s="34">
        <f t="shared" si="94"/>
        <v>111</v>
      </c>
      <c r="J196" s="34">
        <f t="shared" si="94"/>
        <v>812.2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2025-02-22T16:35:12Z</dcterms:modified>
</cp:coreProperties>
</file>